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LDF\"/>
    </mc:Choice>
  </mc:AlternateContent>
  <xr:revisionPtr revIDLastSave="0" documentId="8_{D9F318DB-3C15-4DB8-990A-5A930A4209F3}" xr6:coauthVersionLast="47" xr6:coauthVersionMax="47" xr10:uidLastSave="{00000000-0000-0000-0000-000000000000}"/>
  <bookViews>
    <workbookView xWindow="-120" yWindow="-120" windowWidth="20730" windowHeight="11040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E74" i="1"/>
  <c r="E82" i="1" s="1"/>
  <c r="E84" i="1" s="1"/>
  <c r="D75" i="1"/>
  <c r="D74" i="1" s="1"/>
  <c r="E75" i="1"/>
  <c r="C76" i="1"/>
  <c r="C75" i="1"/>
  <c r="C74" i="1"/>
  <c r="D72" i="1"/>
  <c r="D82" i="1" s="1"/>
  <c r="D84" i="1" s="1"/>
  <c r="E72" i="1"/>
  <c r="C72" i="1"/>
  <c r="E62" i="1"/>
  <c r="D62" i="1"/>
  <c r="D60" i="1"/>
  <c r="E60" i="1"/>
  <c r="E64" i="1" s="1"/>
  <c r="E66" i="1" s="1"/>
  <c r="C60" i="1"/>
  <c r="D58" i="1"/>
  <c r="E58" i="1"/>
  <c r="D57" i="1"/>
  <c r="E57" i="1"/>
  <c r="C58" i="1"/>
  <c r="C57" i="1"/>
  <c r="D56" i="1"/>
  <c r="D64" i="1" s="1"/>
  <c r="D66" i="1" s="1"/>
  <c r="E56" i="1"/>
  <c r="C56" i="1"/>
  <c r="D54" i="1"/>
  <c r="E54" i="1"/>
  <c r="C54" i="1"/>
  <c r="C64" i="1" s="1"/>
  <c r="C66" i="1" s="1"/>
  <c r="D44" i="1"/>
  <c r="D48" i="1" s="1"/>
  <c r="D12" i="1" s="1"/>
  <c r="D9" i="1" s="1"/>
  <c r="D22" i="1" s="1"/>
  <c r="D24" i="1" s="1"/>
  <c r="D26" i="1" s="1"/>
  <c r="D35" i="1" s="1"/>
  <c r="E44" i="1"/>
  <c r="C44" i="1"/>
  <c r="D41" i="1"/>
  <c r="E41" i="1"/>
  <c r="E48" i="1"/>
  <c r="E12" i="1" s="1"/>
  <c r="E9" i="1" s="1"/>
  <c r="E22" i="1" s="1"/>
  <c r="E24" i="1" s="1"/>
  <c r="E26" i="1" s="1"/>
  <c r="E35" i="1" s="1"/>
  <c r="C41" i="1"/>
  <c r="C48" i="1" s="1"/>
  <c r="C12" i="1" s="1"/>
  <c r="C9" i="1" s="1"/>
  <c r="C22" i="1" s="1"/>
  <c r="C24" i="1" s="1"/>
  <c r="C26" i="1" s="1"/>
  <c r="C35" i="1" s="1"/>
  <c r="D31" i="1"/>
  <c r="E31" i="1"/>
  <c r="C31" i="1"/>
  <c r="E18" i="1"/>
  <c r="D18" i="1"/>
  <c r="D14" i="1"/>
  <c r="E14" i="1"/>
  <c r="C14" i="1"/>
  <c r="C82" i="1"/>
  <c r="C84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<sst xmlns="http://schemas.openxmlformats.org/spreadsheetml/2006/main" count="70" uniqueCount="46">
  <si>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</si>
  <si>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</si>
  <si>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</si>
  <si>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</si>
  <si>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</si>
  <si>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</si>
  <si>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</si>
  <si>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</si>
  <si>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</si>
  <si>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</si>
  <si>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</si>
  <si>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</si>
  <si>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</si>
  <si>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</si>
  <si>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</si>
  <si>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</si>
  <si>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</si>
  <si>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</si>
  <si>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</si>
  <si>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</si>
  <si>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</si>
  <si>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</si>
  <si>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</si>
  <si>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</si>
  <si>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</si>
  <si>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</si>
  <si>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</si>
  <si>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</si>
  <si>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</si>
  <si>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</si>
  <si>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</si>
  <si>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</si>
  <si>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</si>
  <si>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</si>
  <si>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</si>
  <si>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</si>
  <si>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</si>
  <si>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</si>
  <si>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</si>
  <si>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</si>
  <si>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</si>
  <si>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</si>
  <si>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</si>
  <si>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</si>
  <si>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Sistema para el Desarrollo Integral de la Familia Michoacán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</si>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</sst>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4" fillId="2" borderId="11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topLeftCell="B1" workbookViewId="0">
      <pane ySplit="8" topLeftCell="A33" activePane="bottomLeft" state="frozen"/>
      <selection pane="bottomLeft" activeCell="D19" sqref="D19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1034510938</v>
      </c>
      <c r="D9" s="8">
        <f>SUM(D10:D12)</f>
        <v>1091510758.4000001</v>
      </c>
      <c r="E9" s="8">
        <f>SUM(E10:E12)</f>
        <v>1091510758.4000001</v>
      </c>
    </row>
    <row r="10" spans="2:5" x14ac:dyDescent="0.2">
      <c r="B10" s="9" t="s">
        <v>9</v>
      </c>
      <c r="C10" s="6">
        <v>138726419</v>
      </c>
      <c r="D10" s="6">
        <v>80567109.930000007</v>
      </c>
      <c r="E10" s="6">
        <v>80567109.930000007</v>
      </c>
    </row>
    <row r="11" spans="2:5" x14ac:dyDescent="0.2">
      <c r="B11" s="9" t="s">
        <v>10</v>
      </c>
      <c r="C11" s="6">
        <v>895784519</v>
      </c>
      <c r="D11" s="6">
        <v>1010943648.47</v>
      </c>
      <c r="E11" s="6">
        <v>1010943648.47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1034510938</v>
      </c>
      <c r="D14" s="8">
        <f>SUM(D15:D16)</f>
        <v>1084230596.48</v>
      </c>
      <c r="E14" s="8">
        <f>SUM(E15:E16)</f>
        <v>854341425.38999999</v>
      </c>
    </row>
    <row r="15" spans="2:5" x14ac:dyDescent="0.2">
      <c r="B15" s="9" t="s">
        <v>12</v>
      </c>
      <c r="C15" s="6">
        <v>420241489</v>
      </c>
      <c r="D15" s="6">
        <v>391980780.18000001</v>
      </c>
      <c r="E15" s="6">
        <v>385482556.69999999</v>
      </c>
    </row>
    <row r="16" spans="2:5" x14ac:dyDescent="0.2">
      <c r="B16" s="9" t="s">
        <v>13</v>
      </c>
      <c r="C16" s="6">
        <v>614269449</v>
      </c>
      <c r="D16" s="6">
        <v>692249816.29999995</v>
      </c>
      <c r="E16" s="6">
        <v>468858868.69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75264001.439999998</v>
      </c>
      <c r="E18" s="8">
        <f>SUM(E19:E20)</f>
        <v>0</v>
      </c>
    </row>
    <row r="19" spans="2:5" x14ac:dyDescent="0.2">
      <c r="B19" s="9" t="s">
        <v>15</v>
      </c>
      <c r="C19" s="11"/>
      <c r="D19" s="6">
        <v>75264001.439999998</v>
      </c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82544163.360000074</v>
      </c>
      <c r="E22" s="7">
        <f>E9-E14+E18</f>
        <v>237169333.01000011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0</v>
      </c>
      <c r="D24" s="7">
        <f>D22-D12</f>
        <v>82544163.360000074</v>
      </c>
      <c r="E24" s="7">
        <f>E22-E12</f>
        <v>237169333.01000011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0</v>
      </c>
      <c r="D26" s="8">
        <f>D24-D18</f>
        <v>7280161.9200000763</v>
      </c>
      <c r="E26" s="8">
        <f>E24-E18</f>
        <v>237169333.01000011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0</v>
      </c>
      <c r="D35" s="8">
        <f>D26+D31</f>
        <v>7280161.9200000763</v>
      </c>
      <c r="E35" s="8">
        <f>E26+E31</f>
        <v>237169333.01000011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3.5" thickBot="1" x14ac:dyDescent="0.25">
      <c r="B39" s="36"/>
      <c r="C39" s="40"/>
      <c r="D39" s="38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38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138726419</v>
      </c>
      <c r="D54" s="26">
        <f>D10</f>
        <v>80567109.930000007</v>
      </c>
      <c r="E54" s="26">
        <f>E10</f>
        <v>80567109.930000007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420241489</v>
      </c>
      <c r="D60" s="22">
        <f>D15</f>
        <v>391980780.18000001</v>
      </c>
      <c r="E60" s="22">
        <f>E15</f>
        <v>385482556.69999999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75264001.439999998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-281515070</v>
      </c>
      <c r="D64" s="23">
        <f>D54+D56-D60+D62</f>
        <v>-236149668.81</v>
      </c>
      <c r="E64" s="23">
        <f>E54+E56-E60+E62</f>
        <v>-304915446.76999998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-281515070</v>
      </c>
      <c r="D66" s="23">
        <f>D64-D56</f>
        <v>-236149668.81</v>
      </c>
      <c r="E66" s="23">
        <f>E64-E56</f>
        <v>-304915446.76999998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3.5" thickBot="1" x14ac:dyDescent="0.25">
      <c r="B70" s="36"/>
      <c r="C70" s="40"/>
      <c r="D70" s="38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895784519</v>
      </c>
      <c r="D72" s="26">
        <f>D11</f>
        <v>1010943648.47</v>
      </c>
      <c r="E72" s="26">
        <f>E11</f>
        <v>1010943648.47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614269449</v>
      </c>
      <c r="D78" s="22">
        <f>D16</f>
        <v>692249816.29999995</v>
      </c>
      <c r="E78" s="22">
        <f>E16</f>
        <v>468858868.69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281515070</v>
      </c>
      <c r="D82" s="23">
        <f>D72+D74-D78+D80</f>
        <v>318693832.17000008</v>
      </c>
      <c r="E82" s="23">
        <f>E72+E74-E78+E80</f>
        <v>542084779.77999997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281515070</v>
      </c>
      <c r="D84" s="23">
        <f>D82-D74</f>
        <v>318693832.17000008</v>
      </c>
      <c r="E84" s="23">
        <f>E82-E74</f>
        <v>542084779.77999997</v>
      </c>
    </row>
    <row r="85" spans="2:5" ht="13.5" thickBot="1" x14ac:dyDescent="0.25">
      <c r="B85" s="27"/>
      <c r="C85" s="28"/>
      <c r="D85" s="27"/>
      <c r="E85" s="27"/>
    </row>
  </sheetData>
  <mergeCells count="15"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  <mergeCell ref="C69:C70"/>
    <mergeCell ref="D69:D70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2016-12-20T19:32:28Z</cp:lastPrinted>
  <dcterms:created xsi:type="dcterms:W3CDTF">2016-10-11T20:00:09Z</dcterms:created>
  <dcterms:modified xsi:type="dcterms:W3CDTF">2023-11-03T20:53:00Z</dcterms:modified>
</cp:coreProperties>
</file>